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4\OFICIO 402 TITULO V CUENTA PÚBLICA 2023\"/>
    </mc:Choice>
  </mc:AlternateContent>
  <xr:revisionPtr revIDLastSave="0" documentId="13_ncr:1_{A6D4B052-61B6-40CF-8CF1-76FC851ACEEC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C24" i="1" l="1"/>
  <c r="E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<sst xmlns="http://schemas.openxmlformats.org/spreadsheetml/2006/main" count="45" uniqueCount="37">
  <si>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</si>
  <si>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</si>
  <si>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</si>
  <si>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</si>
  <si>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</si>
  <si>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</si>
  <si>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</si>
  <si>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</si>
  <si>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</si>
  <si>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</si>
  <si>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</si>
  <si>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</si>
  <si>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</si>
  <si>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</si>
  <si>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</si>
  <si>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</si>
  <si>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</si>
  <si>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</si>
  <si>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</si>
  <si>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</si>
  <si>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</si>
  <si>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</si>
  <si>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</si>
  <si>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</si>
  <si>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</si>
  <si>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</si>
  <si>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</si>
  <si>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</si>
  <si>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</si>
  <si>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</si>
  <si>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</si>
  <si>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</si>
  <si>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</si>
  <si>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</si>
  <si>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</si>
  <si>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</si>
  <si>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Municipio de San Felipe
Flujo de Fondos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</si>
</sst>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1"/>
  <sheetViews>
    <sheetView showGridLines="0" tabSelected="1" workbookViewId="0">
      <selection sqref="A1:E1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6" t="s">
        <v>36</v>
      </c>
      <c r="B1" s="27"/>
      <c r="C1" s="27"/>
      <c r="D1" s="27"/>
      <c r="E1" s="28"/>
    </row>
    <row r="2" spans="1:5" ht="22.5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405409400.75999999</v>
      </c>
      <c r="D3" s="3">
        <f t="shared" ref="D3:E3" si="0">SUM(D4:D13)</f>
        <v>513490033.89000005</v>
      </c>
      <c r="E3" s="4">
        <f t="shared" si="0"/>
        <v>513443549.36000001</v>
      </c>
    </row>
    <row r="4" spans="1:5" x14ac:dyDescent="0.2">
      <c r="A4" s="5"/>
      <c r="B4" s="14" t="s">
        <v>1</v>
      </c>
      <c r="C4" s="6">
        <v>22957900.68</v>
      </c>
      <c r="D4" s="6">
        <v>27690959.649999999</v>
      </c>
      <c r="E4" s="7">
        <v>27690959.760000002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5481476.3899999997</v>
      </c>
      <c r="D7" s="6">
        <v>4767121.0199999996</v>
      </c>
      <c r="E7" s="7">
        <v>4767120.92</v>
      </c>
    </row>
    <row r="8" spans="1:5" x14ac:dyDescent="0.2">
      <c r="A8" s="5"/>
      <c r="B8" s="14" t="s">
        <v>5</v>
      </c>
      <c r="C8" s="6">
        <v>6918508.0800000001</v>
      </c>
      <c r="D8" s="6">
        <v>14536579.43</v>
      </c>
      <c r="E8" s="7">
        <v>14536579.880000001</v>
      </c>
    </row>
    <row r="9" spans="1:5" x14ac:dyDescent="0.2">
      <c r="A9" s="5"/>
      <c r="B9" s="14" t="s">
        <v>6</v>
      </c>
      <c r="C9" s="6">
        <v>2139530.4700000002</v>
      </c>
      <c r="D9" s="6">
        <v>3710182.75</v>
      </c>
      <c r="E9" s="7">
        <v>3663697.76</v>
      </c>
    </row>
    <row r="10" spans="1:5" x14ac:dyDescent="0.2">
      <c r="A10" s="5"/>
      <c r="B10" s="14" t="s">
        <v>7</v>
      </c>
      <c r="C10" s="6">
        <v>0</v>
      </c>
      <c r="D10" s="6">
        <v>0</v>
      </c>
      <c r="E10" s="7">
        <v>0</v>
      </c>
    </row>
    <row r="11" spans="1:5" x14ac:dyDescent="0.2">
      <c r="A11" s="5"/>
      <c r="B11" s="14" t="s">
        <v>8</v>
      </c>
      <c r="C11" s="6">
        <v>367585085.13999999</v>
      </c>
      <c r="D11" s="6">
        <v>425249216.99000001</v>
      </c>
      <c r="E11" s="7">
        <v>425249216.99000001</v>
      </c>
    </row>
    <row r="12" spans="1:5" x14ac:dyDescent="0.2">
      <c r="A12" s="5"/>
      <c r="B12" s="14" t="s">
        <v>9</v>
      </c>
      <c r="C12" s="6">
        <v>326900</v>
      </c>
      <c r="D12" s="6">
        <v>37535974.049999997</v>
      </c>
      <c r="E12" s="7">
        <v>37535974.049999997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405409400.75999999</v>
      </c>
      <c r="D14" s="9">
        <f t="shared" ref="D14:E14" si="1">SUM(D15:D23)</f>
        <v>486001419.88999999</v>
      </c>
      <c r="E14" s="10">
        <f t="shared" si="1"/>
        <v>479047354.04000002</v>
      </c>
    </row>
    <row r="15" spans="1:5" x14ac:dyDescent="0.2">
      <c r="A15" s="5"/>
      <c r="B15" s="14" t="s">
        <v>12</v>
      </c>
      <c r="C15" s="6">
        <v>131757346.87</v>
      </c>
      <c r="D15" s="6">
        <v>126403012.12</v>
      </c>
      <c r="E15" s="7">
        <v>123738241.73999999</v>
      </c>
    </row>
    <row r="16" spans="1:5" x14ac:dyDescent="0.2">
      <c r="A16" s="5"/>
      <c r="B16" s="14" t="s">
        <v>13</v>
      </c>
      <c r="C16" s="6">
        <v>30087231.969999999</v>
      </c>
      <c r="D16" s="6">
        <v>35394998.039999999</v>
      </c>
      <c r="E16" s="7">
        <v>33483316.640000001</v>
      </c>
    </row>
    <row r="17" spans="1:5" x14ac:dyDescent="0.2">
      <c r="A17" s="5"/>
      <c r="B17" s="14" t="s">
        <v>14</v>
      </c>
      <c r="C17" s="6">
        <v>52614804.060000002</v>
      </c>
      <c r="D17" s="6">
        <v>56578431.130000003</v>
      </c>
      <c r="E17" s="7">
        <v>55400313.359999999</v>
      </c>
    </row>
    <row r="18" spans="1:5" x14ac:dyDescent="0.2">
      <c r="A18" s="5"/>
      <c r="B18" s="14" t="s">
        <v>9</v>
      </c>
      <c r="C18" s="6">
        <v>54853106.640000001</v>
      </c>
      <c r="D18" s="6">
        <v>63789232.789999999</v>
      </c>
      <c r="E18" s="7">
        <v>63789232.789999999</v>
      </c>
    </row>
    <row r="19" spans="1:5" x14ac:dyDescent="0.2">
      <c r="A19" s="5"/>
      <c r="B19" s="14" t="s">
        <v>15</v>
      </c>
      <c r="C19" s="6">
        <v>15559465.02</v>
      </c>
      <c r="D19" s="6">
        <v>20184815.800000001</v>
      </c>
      <c r="E19" s="7">
        <v>19458713.800000001</v>
      </c>
    </row>
    <row r="20" spans="1:5" x14ac:dyDescent="0.2">
      <c r="A20" s="5"/>
      <c r="B20" s="14" t="s">
        <v>16</v>
      </c>
      <c r="C20" s="6">
        <v>117743253.2</v>
      </c>
      <c r="D20" s="6">
        <v>176240672.31</v>
      </c>
      <c r="E20" s="7">
        <v>175767278.00999999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2794193</v>
      </c>
      <c r="D22" s="6">
        <v>7410257.7000000002</v>
      </c>
      <c r="E22" s="7">
        <v>7410257.7000000002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27488614.00000006</v>
      </c>
      <c r="E24" s="13">
        <f>E3-E14</f>
        <v>34396195.319999993</v>
      </c>
    </row>
    <row r="27" spans="1:5" ht="22.5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11947420.899999999</v>
      </c>
      <c r="E28" s="21">
        <f>SUM(E29:E35)</f>
        <v>15818162.590000002</v>
      </c>
    </row>
    <row r="29" spans="1:5" x14ac:dyDescent="0.2">
      <c r="A29" s="5"/>
      <c r="B29" s="14" t="s">
        <v>26</v>
      </c>
      <c r="C29" s="22">
        <v>0</v>
      </c>
      <c r="D29" s="22">
        <v>-8113633.5099999998</v>
      </c>
      <c r="E29" s="23">
        <v>-7880598.5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0</v>
      </c>
      <c r="E32" s="23">
        <v>0</v>
      </c>
    </row>
    <row r="33" spans="1:5" x14ac:dyDescent="0.2">
      <c r="A33" s="5"/>
      <c r="B33" s="14" t="s">
        <v>30</v>
      </c>
      <c r="C33" s="22">
        <v>0</v>
      </c>
      <c r="D33" s="22">
        <v>19521769.739999998</v>
      </c>
      <c r="E33" s="23">
        <v>23159476.420000002</v>
      </c>
    </row>
    <row r="34" spans="1:5" x14ac:dyDescent="0.2">
      <c r="A34" s="5"/>
      <c r="B34" s="14" t="s">
        <v>31</v>
      </c>
      <c r="C34" s="22">
        <v>0</v>
      </c>
      <c r="D34" s="22">
        <v>339280.68</v>
      </c>
      <c r="E34" s="23">
        <v>339280.68</v>
      </c>
    </row>
    <row r="35" spans="1:5" x14ac:dyDescent="0.2">
      <c r="A35" s="5"/>
      <c r="B35" s="14" t="s">
        <v>32</v>
      </c>
      <c r="C35" s="22">
        <v>0</v>
      </c>
      <c r="D35" s="22">
        <v>200003.99</v>
      </c>
      <c r="E35" s="23">
        <v>200003.99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15541193.1</v>
      </c>
      <c r="E36" s="25">
        <f>SUM(E37:E39)</f>
        <v>18578032.73</v>
      </c>
    </row>
    <row r="37" spans="1:5" x14ac:dyDescent="0.2">
      <c r="A37" s="5"/>
      <c r="B37" s="14" t="s">
        <v>30</v>
      </c>
      <c r="C37" s="22">
        <v>0</v>
      </c>
      <c r="D37" s="22">
        <v>15097106.51</v>
      </c>
      <c r="E37" s="23">
        <v>18133946.140000001</v>
      </c>
    </row>
    <row r="38" spans="1:5" x14ac:dyDescent="0.2">
      <c r="B38" s="1" t="s">
        <v>31</v>
      </c>
      <c r="C38" s="22">
        <v>0</v>
      </c>
      <c r="D38" s="22">
        <v>444086.59</v>
      </c>
      <c r="E38" s="23">
        <v>444086.59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27488614</v>
      </c>
      <c r="E40" s="13">
        <f>E28+E36</f>
        <v>34396195.32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2018-07-16T14:09:31Z</cp:lastPrinted>
  <dcterms:created xsi:type="dcterms:W3CDTF">2017-12-20T04:54:53Z</dcterms:created>
  <dcterms:modified xsi:type="dcterms:W3CDTF">2024-04-16T23:45:00Z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